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ФД - Фрязино" sheetId="1" r:id="rId1"/>
  </sheets>
  <definedNames>
    <definedName name="_xlnm.Print_Titles" localSheetId="0">'ИФД - Фрязино'!$10:$11</definedName>
  </definedNames>
  <calcPr fullCalcOnLoad="1"/>
</workbook>
</file>

<file path=xl/sharedStrings.xml><?xml version="1.0" encoding="utf-8"?>
<sst xmlns="http://schemas.openxmlformats.org/spreadsheetml/2006/main" count="71" uniqueCount="54">
  <si>
    <t>Приложение 5</t>
  </si>
  <si>
    <t>к решению Совета депутатов городского округа Фрязино</t>
  </si>
  <si>
    <t>От   26.05.2021   № 62/18</t>
  </si>
  <si>
    <t>"Об исполнении бюджета городского округа  Фрязино за 2020 год"</t>
  </si>
  <si>
    <t>Исполнение источников финансирования дефицита бюджета города Фрязино за 2020 год</t>
  </si>
  <si>
    <t>по кодам классификации источников финансирования дефицитов бюджетов</t>
  </si>
  <si>
    <t>Наименование показателя</t>
  </si>
  <si>
    <t>Код бюджетной классификации</t>
  </si>
  <si>
    <t>Запланировано на 2020 год (тыс. руб.)</t>
  </si>
  <si>
    <t>Исполнено за 2020 год  (тыс. руб.)</t>
  </si>
  <si>
    <t>Выполнение запланированных назначений (%)</t>
  </si>
  <si>
    <t>администратора источника финансирования</t>
  </si>
  <si>
    <t xml:space="preserve">источника финансирования </t>
  </si>
  <si>
    <t>ИСТОЧНИКИ ВНУТРЕННЕГО ФИНАНСИРОВАНИЯ ДЕФИЦИТОВ БЮДЖЕТОВ</t>
  </si>
  <si>
    <t>Администрация города Фрязино</t>
  </si>
  <si>
    <t>111</t>
  </si>
  <si>
    <t>Кредиты кредитных организаций в валюте Российской Федерации</t>
  </si>
  <si>
    <t xml:space="preserve"> 01 02 00 00 00 0000 000</t>
  </si>
  <si>
    <t>Получение кредитов от кредитных организаций в валюте Российской Федерации</t>
  </si>
  <si>
    <t xml:space="preserve"> 01 02 00 00 00 0000 700</t>
  </si>
  <si>
    <t>Получение кредитов от кредитных организаций бюджетом городского округа в валюте Российской Федерации</t>
  </si>
  <si>
    <t xml:space="preserve"> 01 02 00 00 04 0000 710</t>
  </si>
  <si>
    <t>Погашение кредитов, предоставленных кредитными организациями в валюте Российской Федерации</t>
  </si>
  <si>
    <t xml:space="preserve"> 01 02 00 00 00 0000 800</t>
  </si>
  <si>
    <t>Погашение  бюджетами городских округов кредитов от кредитных организаций в валюте Российской Федерации</t>
  </si>
  <si>
    <t>01 02 00 00 04 0000 810</t>
  </si>
  <si>
    <t>Финансовое управление администрации города Фрязино</t>
  </si>
  <si>
    <t>Изменение остатков средств на счетах по учету средств бюджета</t>
  </si>
  <si>
    <t>115</t>
  </si>
  <si>
    <t xml:space="preserve"> 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</si>
  <si>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</si>
  <si>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</si>
  <si>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</si>
  <si>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</si>
  <si>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бюджетов</t>
  </si>
  <si>
    <t xml:space="preserve"> 01 05 02 01 00 0000 510</t>
  </si>
  <si>
    <t>Увеличение прочих остатков денежных средств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</si>
  <si>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</si>
  <si>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</si>
  <si>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</si>
  <si>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</si>
  <si>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</si>
  <si>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бюджетов</t>
  </si>
  <si>
    <t xml:space="preserve"> 01 05 02 01 00 0000 610</t>
  </si>
  <si>
    <t>Уменьшение прочих остатков денежных средств бюджетов городских округов</t>
  </si>
  <si>
    <t xml:space="preserve"> 01 05 02 01 04 0000 610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</si>
  <si>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</si>
  <si>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</si>
  <si>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</si>
  <si>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</si>
  <si>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</si>
  <si>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</si>
  <si>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</si>
  <si>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115 01 06 04 01 04 0000 810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</si>
</sst>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0.0"/>
  </numFmts>
  <fonts count="8">
    <font>
      <sz val="11"/>
      <color indexed="8"/>
      <name val="Calibri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Times New Roman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horizontal="center"/>
      <protection/>
    </xf>
    <xf numFmtId="164" fontId="2" fillId="0" borderId="0" xfId="0" applyFont="1" applyFill="1" applyAlignment="1" applyProtection="1">
      <alignment/>
      <protection/>
    </xf>
    <xf numFmtId="164" fontId="2" fillId="0" borderId="0" xfId="0" applyFont="1" applyFill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 wrapText="1"/>
      <protection/>
    </xf>
    <xf numFmtId="165" fontId="2" fillId="2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2" borderId="0" xfId="0" applyFont="1" applyFill="1" applyBorder="1" applyAlignment="1" applyProtection="1">
      <alignment horizontal="center" wrapText="1"/>
      <protection hidden="1" locked="0"/>
    </xf>
    <xf numFmtId="164" fontId="3" fillId="2" borderId="0" xfId="0" applyFont="1" applyFill="1" applyAlignment="1" applyProtection="1">
      <alignment horizontal="center" wrapText="1"/>
      <protection hidden="1" locked="0"/>
    </xf>
    <xf numFmtId="164" fontId="3" fillId="0" borderId="0" xfId="0" applyFont="1" applyFill="1" applyAlignment="1" applyProtection="1">
      <alignment horizontal="center" wrapText="1"/>
      <protection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2" borderId="1" xfId="0" applyFont="1" applyFill="1" applyBorder="1" applyAlignment="1" applyProtection="1">
      <alignment horizontal="center" wrapText="1"/>
      <protection hidden="1" locked="0"/>
    </xf>
    <xf numFmtId="165" fontId="3" fillId="0" borderId="1" xfId="0" applyNumberFormat="1" applyFont="1" applyFill="1" applyBorder="1" applyAlignment="1" applyProtection="1">
      <alignment horizontal="left" vertical="top" wrapText="1"/>
      <protection hidden="1"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166" fontId="3" fillId="0" borderId="1" xfId="0" applyNumberFormat="1" applyFont="1" applyFill="1" applyBorder="1" applyAlignment="1" applyProtection="1">
      <alignment horizontal="right" wrapText="1"/>
      <protection hidden="1" locked="0"/>
    </xf>
    <xf numFmtId="167" fontId="3" fillId="0" borderId="1" xfId="0" applyNumberFormat="1" applyFont="1" applyFill="1" applyBorder="1" applyAlignment="1" applyProtection="1">
      <alignment horizontal="right"/>
      <protection/>
    </xf>
    <xf numFmtId="165" fontId="3" fillId="0" borderId="1" xfId="0" applyNumberFormat="1" applyFont="1" applyFill="1" applyBorder="1" applyAlignment="1" applyProtection="1">
      <alignment horizontal="left" wrapText="1"/>
      <protection hidden="1" locked="0"/>
    </xf>
    <xf numFmtId="165" fontId="3" fillId="0" borderId="1" xfId="0" applyNumberFormat="1" applyFont="1" applyFill="1" applyBorder="1" applyAlignment="1" applyProtection="1">
      <alignment horizontal="center" wrapText="1"/>
      <protection hidden="1" locked="0"/>
    </xf>
    <xf numFmtId="165" fontId="2" fillId="0" borderId="1" xfId="0" applyNumberFormat="1" applyFont="1" applyFill="1" applyBorder="1" applyAlignment="1" applyProtection="1">
      <alignment horizontal="left" vertical="top" wrapText="1"/>
      <protection hidden="1" locked="0"/>
    </xf>
    <xf numFmtId="165" fontId="2" fillId="0" borderId="1" xfId="0" applyNumberFormat="1" applyFont="1" applyFill="1" applyBorder="1" applyAlignment="1" applyProtection="1">
      <alignment horizontal="center" wrapText="1"/>
      <protection hidden="1" locked="0"/>
    </xf>
    <xf numFmtId="166" fontId="2" fillId="0" borderId="1" xfId="0" applyNumberFormat="1" applyFont="1" applyFill="1" applyBorder="1" applyAlignment="1" applyProtection="1">
      <alignment horizontal="right" wrapText="1"/>
      <protection hidden="1" locked="0"/>
    </xf>
    <xf numFmtId="167" fontId="2" fillId="0" borderId="1" xfId="0" applyNumberFormat="1" applyFont="1" applyFill="1" applyBorder="1" applyAlignment="1" applyProtection="1">
      <alignment horizontal="right"/>
      <protection/>
    </xf>
    <xf numFmtId="165" fontId="2" fillId="0" borderId="2" xfId="0" applyNumberFormat="1" applyFont="1" applyFill="1" applyBorder="1" applyAlignment="1" applyProtection="1">
      <alignment horizontal="center" wrapText="1"/>
      <protection hidden="1" locked="0"/>
    </xf>
    <xf numFmtId="164" fontId="3" fillId="0" borderId="1" xfId="0" applyFont="1" applyFill="1" applyBorder="1" applyAlignment="1" applyProtection="1">
      <alignment horizontal="left" wrapText="1"/>
      <protection hidden="1" locked="0"/>
    </xf>
    <xf numFmtId="164" fontId="3" fillId="0" borderId="1" xfId="0" applyFont="1" applyFill="1" applyBorder="1" applyAlignment="1" applyProtection="1">
      <alignment horizontal="center" wrapText="1"/>
      <protection hidden="1" locked="0"/>
    </xf>
    <xf numFmtId="166" fontId="3" fillId="0" borderId="3" xfId="0" applyNumberFormat="1" applyFont="1" applyFill="1" applyBorder="1" applyAlignment="1" applyProtection="1">
      <alignment horizontal="right" wrapText="1"/>
      <protection hidden="1" locked="0"/>
    </xf>
    <xf numFmtId="165" fontId="3" fillId="0" borderId="4" xfId="0" applyNumberFormat="1" applyFont="1" applyFill="1" applyBorder="1" applyAlignment="1" applyProtection="1">
      <alignment horizontal="center" wrapText="1"/>
      <protection hidden="1" locked="0"/>
    </xf>
    <xf numFmtId="165" fontId="2" fillId="0" borderId="2" xfId="0" applyNumberFormat="1" applyFont="1" applyFill="1" applyBorder="1" applyAlignment="1" applyProtection="1">
      <alignment horizontal="left" vertical="top" wrapText="1"/>
      <protection hidden="1" locked="0"/>
    </xf>
    <xf numFmtId="166" fontId="2" fillId="0" borderId="2" xfId="0" applyNumberFormat="1" applyFont="1" applyFill="1" applyBorder="1" applyAlignment="1" applyProtection="1">
      <alignment horizontal="right" wrapText="1"/>
      <protection hidden="1" locked="0"/>
    </xf>
    <xf numFmtId="164" fontId="3" fillId="0" borderId="1" xfId="0" applyFont="1" applyFill="1" applyBorder="1" applyAlignment="1" applyProtection="1">
      <alignment horizontal="justify" vertical="top" wrapText="1"/>
      <protection/>
    </xf>
    <xf numFmtId="164" fontId="3" fillId="0" borderId="1" xfId="0" applyFont="1" applyFill="1" applyBorder="1" applyAlignment="1" applyProtection="1">
      <alignment/>
      <protection/>
    </xf>
    <xf numFmtId="166" fontId="5" fillId="0" borderId="1" xfId="0" applyNumberFormat="1" applyFont="1" applyFill="1" applyBorder="1" applyAlignment="1" applyProtection="1">
      <alignment/>
      <protection/>
    </xf>
    <xf numFmtId="164" fontId="5" fillId="0" borderId="1" xfId="0" applyFont="1" applyFill="1" applyBorder="1" applyAlignment="1" applyProtection="1">
      <alignment/>
      <protection/>
    </xf>
    <xf numFmtId="164" fontId="6" fillId="0" borderId="1" xfId="0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wrapText="1"/>
      <protection/>
    </xf>
    <xf numFmtId="164" fontId="2" fillId="0" borderId="1" xfId="0" applyFont="1" applyFill="1" applyBorder="1" applyAlignment="1" applyProtection="1">
      <alignment/>
      <protection/>
    </xf>
    <xf numFmtId="166" fontId="7" fillId="0" borderId="1" xfId="0" applyNumberFormat="1" applyFont="1" applyFill="1" applyBorder="1" applyAlignment="1" applyProtection="1">
      <alignment/>
      <protection/>
    </xf>
    <xf numFmtId="164" fontId="7" fillId="0" borderId="1" xfId="0" applyFont="1" applyFill="1" applyBorder="1" applyAlignment="1" applyProtection="1">
      <alignment/>
      <protection/>
    </xf>
    <xf numFmtId="164" fontId="0" fillId="0" borderId="1" xfId="0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justify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0" zoomScaleNormal="70" workbookViewId="0" topLeftCell="A1">
      <selection activeCell="D3" sqref="D3"/>
    </sheetView>
  </sheetViews>
  <sheetFormatPr defaultColWidth="8.00390625" defaultRowHeight="15" customHeight="1"/>
  <cols>
    <col min="1" max="1" width="39.421875" style="1" customWidth="1"/>
    <col min="2" max="2" width="11.00390625" style="1" customWidth="1"/>
    <col min="3" max="3" width="27.7109375" style="2" customWidth="1"/>
    <col min="4" max="4" width="13.8515625" style="1" customWidth="1"/>
    <col min="5" max="5" width="14.7109375" style="1" customWidth="1"/>
    <col min="6" max="6" width="11.421875" style="1" customWidth="1"/>
    <col min="7" max="16384" width="9.00390625" style="0" customWidth="1"/>
  </cols>
  <sheetData>
    <row r="1" spans="1:6" ht="15.75" customHeight="1">
      <c r="A1" s="3"/>
      <c r="B1" s="3"/>
      <c r="C1" s="4"/>
      <c r="D1" s="5" t="s">
        <v>0</v>
      </c>
      <c r="E1" s="5"/>
      <c r="F1" s="5"/>
    </row>
    <row r="2" spans="1:6" ht="33" customHeight="1">
      <c r="A2" s="3"/>
      <c r="B2" s="3"/>
      <c r="C2" s="4"/>
      <c r="D2" s="5" t="s">
        <v>1</v>
      </c>
      <c r="E2" s="5"/>
      <c r="F2" s="5"/>
    </row>
    <row r="3" spans="1:6" ht="24.75" customHeight="1">
      <c r="A3" s="3"/>
      <c r="B3" s="3"/>
      <c r="C3" s="4"/>
      <c r="D3" s="5" t="s">
        <v>2</v>
      </c>
      <c r="E3" s="5"/>
      <c r="F3" s="5"/>
    </row>
    <row r="4" spans="1:6" ht="45" customHeight="1">
      <c r="A4" s="3"/>
      <c r="B4" s="3"/>
      <c r="C4" s="4"/>
      <c r="D4" s="5" t="s">
        <v>3</v>
      </c>
      <c r="E4" s="5"/>
      <c r="F4" s="5"/>
    </row>
    <row r="5" spans="1:6" ht="15.75" customHeight="1">
      <c r="A5" s="3"/>
      <c r="B5" s="3"/>
      <c r="C5" s="4"/>
      <c r="D5" s="5"/>
      <c r="E5" s="5"/>
      <c r="F5" s="5"/>
    </row>
    <row r="6" spans="1:6" ht="15.75" customHeight="1">
      <c r="A6" s="3"/>
      <c r="B6" s="3"/>
      <c r="C6" s="4"/>
      <c r="D6" s="3"/>
      <c r="E6" s="3"/>
      <c r="F6" s="3"/>
    </row>
    <row r="7" spans="1:6" ht="21.75" customHeight="1">
      <c r="A7" s="6" t="s">
        <v>4</v>
      </c>
      <c r="B7" s="6"/>
      <c r="C7" s="6"/>
      <c r="D7" s="6"/>
      <c r="E7" s="6"/>
      <c r="F7" s="6"/>
    </row>
    <row r="8" spans="1:6" ht="24" customHeight="1">
      <c r="A8" s="7" t="s">
        <v>5</v>
      </c>
      <c r="B8" s="7"/>
      <c r="C8" s="7"/>
      <c r="D8" s="7"/>
      <c r="E8" s="7"/>
      <c r="F8" s="7"/>
    </row>
    <row r="9" spans="1:6" ht="20.25" customHeight="1">
      <c r="A9" s="8"/>
      <c r="B9" s="8"/>
      <c r="C9" s="9"/>
      <c r="D9" s="9"/>
      <c r="E9" s="9"/>
      <c r="F9" s="9"/>
    </row>
    <row r="10" spans="1:6" ht="14.25" customHeight="1">
      <c r="A10" s="10" t="s">
        <v>6</v>
      </c>
      <c r="B10" s="11" t="s">
        <v>7</v>
      </c>
      <c r="C10" s="11"/>
      <c r="D10" s="10" t="s">
        <v>8</v>
      </c>
      <c r="E10" s="10" t="s">
        <v>9</v>
      </c>
      <c r="F10" s="10" t="s">
        <v>10</v>
      </c>
    </row>
    <row r="11" spans="1:6" ht="84" customHeight="1">
      <c r="A11" s="10"/>
      <c r="B11" s="10" t="s">
        <v>11</v>
      </c>
      <c r="C11" s="10" t="s">
        <v>12</v>
      </c>
      <c r="D11" s="10"/>
      <c r="E11" s="10"/>
      <c r="F11" s="10"/>
    </row>
    <row r="12" spans="1:6" ht="47.25" customHeight="1">
      <c r="A12" s="12" t="s">
        <v>13</v>
      </c>
      <c r="B12" s="12"/>
      <c r="C12" s="13"/>
      <c r="D12" s="14">
        <f>D13+D19</f>
        <v>95899.00000000009</v>
      </c>
      <c r="E12" s="14">
        <f>E13+E19</f>
        <v>10359.599999999627</v>
      </c>
      <c r="F12" s="15"/>
    </row>
    <row r="13" spans="1:6" ht="31.5" customHeight="1">
      <c r="A13" s="16" t="s">
        <v>14</v>
      </c>
      <c r="B13" s="17" t="s">
        <v>15</v>
      </c>
      <c r="C13" s="17"/>
      <c r="D13" s="14">
        <f>D14</f>
        <v>72945.9</v>
      </c>
      <c r="E13" s="14">
        <f>E14</f>
        <v>40000</v>
      </c>
      <c r="F13" s="15"/>
    </row>
    <row r="14" spans="1:6" ht="47.25" customHeight="1">
      <c r="A14" s="12" t="s">
        <v>16</v>
      </c>
      <c r="B14" s="17" t="s">
        <v>15</v>
      </c>
      <c r="C14" s="17" t="s">
        <v>17</v>
      </c>
      <c r="D14" s="14">
        <f>D15+D17</f>
        <v>72945.9</v>
      </c>
      <c r="E14" s="14">
        <f>E15+E17</f>
        <v>40000</v>
      </c>
      <c r="F14" s="15"/>
    </row>
    <row r="15" spans="1:6" ht="45" customHeight="1">
      <c r="A15" s="18" t="s">
        <v>18</v>
      </c>
      <c r="B15" s="19" t="s">
        <v>15</v>
      </c>
      <c r="C15" s="19" t="s">
        <v>19</v>
      </c>
      <c r="D15" s="20">
        <f>D16</f>
        <v>225500</v>
      </c>
      <c r="E15" s="20">
        <f>E16</f>
        <v>115000</v>
      </c>
      <c r="F15" s="21">
        <f aca="true" t="shared" si="0" ref="F15:F18">E15/D15*100</f>
        <v>50.99778270509978</v>
      </c>
    </row>
    <row r="16" spans="1:6" ht="60" customHeight="1">
      <c r="A16" s="18" t="s">
        <v>20</v>
      </c>
      <c r="B16" s="19" t="s">
        <v>15</v>
      </c>
      <c r="C16" s="19" t="s">
        <v>21</v>
      </c>
      <c r="D16" s="20">
        <v>225500</v>
      </c>
      <c r="E16" s="20">
        <v>115000</v>
      </c>
      <c r="F16" s="21">
        <f t="shared" si="0"/>
        <v>50.99778270509978</v>
      </c>
    </row>
    <row r="17" spans="1:6" ht="60" customHeight="1">
      <c r="A17" s="18" t="s">
        <v>22</v>
      </c>
      <c r="B17" s="19" t="s">
        <v>15</v>
      </c>
      <c r="C17" s="19" t="s">
        <v>23</v>
      </c>
      <c r="D17" s="20">
        <f>D18</f>
        <v>-152554.1</v>
      </c>
      <c r="E17" s="20">
        <f>E18</f>
        <v>-75000</v>
      </c>
      <c r="F17" s="21">
        <f t="shared" si="0"/>
        <v>49.162887133154726</v>
      </c>
    </row>
    <row r="18" spans="1:6" ht="60" customHeight="1">
      <c r="A18" s="18" t="s">
        <v>24</v>
      </c>
      <c r="B18" s="22" t="s">
        <v>15</v>
      </c>
      <c r="C18" s="22" t="s">
        <v>25</v>
      </c>
      <c r="D18" s="20">
        <v>-152554.1</v>
      </c>
      <c r="E18" s="20">
        <v>-75000</v>
      </c>
      <c r="F18" s="21">
        <f t="shared" si="0"/>
        <v>49.162887133154726</v>
      </c>
    </row>
    <row r="19" spans="1:6" ht="47.25" customHeight="1">
      <c r="A19" s="23" t="s">
        <v>26</v>
      </c>
      <c r="B19" s="24">
        <v>115</v>
      </c>
      <c r="C19" s="17"/>
      <c r="D19" s="25">
        <f>D20+D29</f>
        <v>22953.100000000093</v>
      </c>
      <c r="E19" s="25">
        <f>E20+E29</f>
        <v>-29640.400000000373</v>
      </c>
      <c r="F19" s="15">
        <v>16.9</v>
      </c>
    </row>
    <row r="20" spans="1:6" ht="47.25" customHeight="1">
      <c r="A20" s="12" t="s">
        <v>27</v>
      </c>
      <c r="B20" s="26" t="s">
        <v>28</v>
      </c>
      <c r="C20" s="26" t="s">
        <v>29</v>
      </c>
      <c r="D20" s="14">
        <f>(D21+D25)</f>
        <v>25271.600000000093</v>
      </c>
      <c r="E20" s="14">
        <f>E25+E21</f>
        <v>-29640.400000000373</v>
      </c>
      <c r="F20" s="15">
        <f aca="true" t="shared" si="1" ref="F20:F28">E20/D20*100</f>
        <v>-117.2873897972438</v>
      </c>
    </row>
    <row r="21" spans="1:6" ht="30" customHeight="1">
      <c r="A21" s="18" t="s">
        <v>30</v>
      </c>
      <c r="B21" s="19" t="s">
        <v>28</v>
      </c>
      <c r="C21" s="19" t="s">
        <v>31</v>
      </c>
      <c r="D21" s="20">
        <f aca="true" t="shared" si="2" ref="D21:D23">D22</f>
        <v>-2767050.3</v>
      </c>
      <c r="E21" s="20">
        <f aca="true" t="shared" si="3" ref="E21:E23">E22</f>
        <v>-2595541.2</v>
      </c>
      <c r="F21" s="21">
        <f t="shared" si="1"/>
        <v>93.80173537141701</v>
      </c>
    </row>
    <row r="22" spans="1:6" ht="30" customHeight="1">
      <c r="A22" s="18" t="s">
        <v>32</v>
      </c>
      <c r="B22" s="19" t="s">
        <v>28</v>
      </c>
      <c r="C22" s="19" t="s">
        <v>33</v>
      </c>
      <c r="D22" s="20">
        <f t="shared" si="2"/>
        <v>-2767050.3</v>
      </c>
      <c r="E22" s="20">
        <f t="shared" si="3"/>
        <v>-2595541.2</v>
      </c>
      <c r="F22" s="21">
        <f t="shared" si="1"/>
        <v>93.80173537141701</v>
      </c>
    </row>
    <row r="23" spans="1:6" ht="30" customHeight="1">
      <c r="A23" s="18" t="s">
        <v>34</v>
      </c>
      <c r="B23" s="19" t="s">
        <v>28</v>
      </c>
      <c r="C23" s="19" t="s">
        <v>35</v>
      </c>
      <c r="D23" s="20">
        <f t="shared" si="2"/>
        <v>-2767050.3</v>
      </c>
      <c r="E23" s="20">
        <f t="shared" si="3"/>
        <v>-2595541.2</v>
      </c>
      <c r="F23" s="21">
        <f t="shared" si="1"/>
        <v>93.80173537141701</v>
      </c>
    </row>
    <row r="24" spans="1:6" ht="45" customHeight="1">
      <c r="A24" s="18" t="s">
        <v>36</v>
      </c>
      <c r="B24" s="19" t="s">
        <v>28</v>
      </c>
      <c r="C24" s="19" t="s">
        <v>37</v>
      </c>
      <c r="D24" s="20">
        <v>-2767050.3</v>
      </c>
      <c r="E24" s="20">
        <v>-2595541.2</v>
      </c>
      <c r="F24" s="21">
        <f t="shared" si="1"/>
        <v>93.80173537141701</v>
      </c>
    </row>
    <row r="25" spans="1:6" ht="30" customHeight="1">
      <c r="A25" s="18" t="s">
        <v>38</v>
      </c>
      <c r="B25" s="19" t="s">
        <v>28</v>
      </c>
      <c r="C25" s="19" t="s">
        <v>39</v>
      </c>
      <c r="D25" s="20">
        <f aca="true" t="shared" si="4" ref="D25:D27">D26</f>
        <v>2792321.9</v>
      </c>
      <c r="E25" s="20">
        <f aca="true" t="shared" si="5" ref="E25:E27">E26</f>
        <v>2565900.8</v>
      </c>
      <c r="F25" s="21">
        <f t="shared" si="1"/>
        <v>91.89129663023449</v>
      </c>
    </row>
    <row r="26" spans="1:6" ht="30" customHeight="1">
      <c r="A26" s="18" t="s">
        <v>40</v>
      </c>
      <c r="B26" s="19" t="s">
        <v>28</v>
      </c>
      <c r="C26" s="19" t="s">
        <v>41</v>
      </c>
      <c r="D26" s="20">
        <f t="shared" si="4"/>
        <v>2792321.9</v>
      </c>
      <c r="E26" s="20">
        <f t="shared" si="5"/>
        <v>2565900.8</v>
      </c>
      <c r="F26" s="21">
        <f t="shared" si="1"/>
        <v>91.89129663023449</v>
      </c>
    </row>
    <row r="27" spans="1:6" ht="30" customHeight="1">
      <c r="A27" s="18" t="s">
        <v>42</v>
      </c>
      <c r="B27" s="19" t="s">
        <v>28</v>
      </c>
      <c r="C27" s="19" t="s">
        <v>43</v>
      </c>
      <c r="D27" s="20">
        <f t="shared" si="4"/>
        <v>2792321.9</v>
      </c>
      <c r="E27" s="20">
        <f t="shared" si="5"/>
        <v>2565900.8</v>
      </c>
      <c r="F27" s="21">
        <f t="shared" si="1"/>
        <v>91.89129663023449</v>
      </c>
    </row>
    <row r="28" spans="1:6" ht="45" customHeight="1">
      <c r="A28" s="27" t="s">
        <v>44</v>
      </c>
      <c r="B28" s="22" t="s">
        <v>28</v>
      </c>
      <c r="C28" s="22" t="s">
        <v>45</v>
      </c>
      <c r="D28" s="28">
        <v>2792321.9</v>
      </c>
      <c r="E28" s="28">
        <v>2565900.8</v>
      </c>
      <c r="F28" s="21">
        <f t="shared" si="1"/>
        <v>91.89129663023449</v>
      </c>
    </row>
    <row r="29" spans="1:6" ht="31.5" customHeight="1">
      <c r="A29" s="29" t="s">
        <v>46</v>
      </c>
      <c r="B29" s="17" t="s">
        <v>28</v>
      </c>
      <c r="C29" s="30" t="s">
        <v>47</v>
      </c>
      <c r="D29" s="31">
        <f aca="true" t="shared" si="6" ref="D29:D31">D30</f>
        <v>-2318.5</v>
      </c>
      <c r="E29" s="32">
        <f aca="true" t="shared" si="7" ref="E29:E31">E30</f>
        <v>0</v>
      </c>
      <c r="F29" s="33"/>
    </row>
    <row r="30" spans="1:6" ht="45.75" customHeight="1">
      <c r="A30" s="34" t="s">
        <v>48</v>
      </c>
      <c r="B30" s="19" t="s">
        <v>28</v>
      </c>
      <c r="C30" s="35" t="s">
        <v>49</v>
      </c>
      <c r="D30" s="36">
        <f t="shared" si="6"/>
        <v>-2318.5</v>
      </c>
      <c r="E30" s="37">
        <f t="shared" si="7"/>
        <v>0</v>
      </c>
      <c r="F30" s="38"/>
    </row>
    <row r="31" spans="1:6" ht="165.75" customHeight="1">
      <c r="A31" s="34" t="s">
        <v>50</v>
      </c>
      <c r="B31" s="19" t="s">
        <v>28</v>
      </c>
      <c r="C31" s="35" t="s">
        <v>51</v>
      </c>
      <c r="D31" s="36">
        <f t="shared" si="6"/>
        <v>-2318.5</v>
      </c>
      <c r="E31" s="37">
        <f t="shared" si="7"/>
        <v>0</v>
      </c>
      <c r="F31" s="38"/>
    </row>
    <row r="32" spans="1:6" ht="150" customHeight="1">
      <c r="A32" s="39" t="s">
        <v>52</v>
      </c>
      <c r="B32" s="19" t="s">
        <v>28</v>
      </c>
      <c r="C32" s="35" t="s">
        <v>53</v>
      </c>
      <c r="D32" s="36">
        <v>-2318.5</v>
      </c>
      <c r="E32" s="37">
        <v>0</v>
      </c>
      <c r="F32" s="38"/>
    </row>
    <row r="33" ht="15.75" customHeight="1"/>
    <row r="34" ht="15.75" customHeight="1"/>
    <row r="35" ht="15.75" customHeight="1"/>
    <row r="36" ht="120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</sheetData>
  <sheetProtection selectLockedCells="1" selectUnlockedCells="1"/>
  <mergeCells count="12">
    <mergeCell ref="D1:F1"/>
    <mergeCell ref="D2:F2"/>
    <mergeCell ref="D3:F3"/>
    <mergeCell ref="D4:F4"/>
    <mergeCell ref="D5:F5"/>
    <mergeCell ref="A7:F7"/>
    <mergeCell ref="A8:F8"/>
    <mergeCell ref="A10:A11"/>
    <mergeCell ref="B10:C10"/>
    <mergeCell ref="D10:D11"/>
    <mergeCell ref="E10:E11"/>
    <mergeCell ref="F10:F11"/>
  </mergeCells>
  <printOptions/>
  <pageMargins left="0.3541666666666667" right="0.15763888888888888" top="0.5118055555555555" bottom="0.4333333333333333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Name</dc:creator>
  <cp:keywords/>
  <dc:description>exif_MSED_2427b747849091368839a026b8a9bfadfa322e2b0b8c4176f16f10230d0e92ac</dc:description>
  <cp:lastModifiedBy/>
  <dcterms:created xsi:type="dcterms:W3CDTF">2008-05-18T19:17:31Z</dcterms:created>
  <dcterms:modified xsi:type="dcterms:W3CDTF">2021-06-25T07:56:07Z</dcterms:modified>
  <cp:category/>
  <cp:version/>
  <cp:contentType/>
  <cp:contentStatus/>
  <cp:revision>1</cp:revision>
</cp:coreProperties>
</file>