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.13" sheetId="1" r:id="rId1"/>
  </sheets>
  <definedNames>
    <definedName name="bold_col_number">'прил.13'!#REF!</definedName>
    <definedName name="Colspan">'прил.13'!#REF!</definedName>
    <definedName name="first_table_col">'прил.13'!#REF!</definedName>
    <definedName name="first_table_row1">'прил.13'!#REF!</definedName>
    <definedName name="first_table_row2">'прил.13'!#REF!</definedName>
    <definedName name="max_col_razn">'прил.13'!#REF!</definedName>
    <definedName name="nc">'прил.13'!#REF!</definedName>
    <definedName name="need_bold_rows">'прил.13'!#REF!</definedName>
    <definedName name="need_build_down">'прил.13'!#REF!</definedName>
    <definedName name="need_colspan">'прил.13'!#REF!</definedName>
    <definedName name="need_control_sum">'прил.13'!#REF!</definedName>
    <definedName name="page_to_sheet_br">'прил.13'!#REF!</definedName>
    <definedName name="razn_down_rows">'прил.13'!#REF!</definedName>
    <definedName name="rows_to_delete">'прил.13'!#REF!</definedName>
    <definedName name="rows_to_last">'прил.13'!#REF!</definedName>
    <definedName name="Signature_in_razn">'прил.13'!#REF!</definedName>
    <definedName name="_xlnm.Print_Titles" localSheetId="0">'прил.13'!$11:$11</definedName>
  </definedNames>
  <calcPr fullCalcOnLoad="1"/>
</workbook>
</file>

<file path=xl/sharedStrings.xml><?xml version="1.0" encoding="utf-8"?>
<sst xmlns="http://schemas.openxmlformats.org/spreadsheetml/2006/main" count="53" uniqueCount="44">
  <si>
    <t>Кредитор/Заемщик</t>
  </si>
  <si>
    <t>Нименование документа</t>
  </si>
  <si>
    <t>Номер документа</t>
  </si>
  <si>
    <t>Дата документа</t>
  </si>
  <si>
    <t>Сумма договора (рубли)</t>
  </si>
  <si>
    <t>Дата погашения</t>
  </si>
  <si>
    <t>Кредиты </t>
  </si>
  <si>
    <t>Министерство финансов Московской области </t>
  </si>
  <si>
    <t>Соглашение </t>
  </si>
  <si>
    <t>Р3-26/03 </t>
  </si>
  <si>
    <t>Филиал "Щелковский" ЗАО КБ "ГУТА-БАНК" </t>
  </si>
  <si>
    <t>Кредитный договор </t>
  </si>
  <si>
    <t>373 </t>
  </si>
  <si>
    <t>Министерство финансов  Московской области </t>
  </si>
  <si>
    <t>Договор о предоставлении бюджетного кредита </t>
  </si>
  <si>
    <t>ВКР-35/05 </t>
  </si>
  <si>
    <t>ВКР-259/05 31.08.05</t>
  </si>
  <si>
    <t>Итого в валюте </t>
  </si>
  <si>
    <t>Итого по кредитам </t>
  </si>
  <si>
    <t>Предельный размер долга по кредитам на 01.01.2006    </t>
  </si>
  <si>
    <t>Гарантии </t>
  </si>
  <si>
    <t>ООО КБ"АГРОПРОМКРЕДИТ" / ГУП МО "Управление внебюджетного строительства Московской об </t>
  </si>
  <si>
    <t>03-037/04 </t>
  </si>
  <si>
    <t>Филиал "Щелковский" ЗАО КБ "ГУТА-БАНК" / МУП"Теплосеть" в Фил-ле "Щелковский" ЗАО КБ "ГУТА-БАНК" г.Ще </t>
  </si>
  <si>
    <t>376 </t>
  </si>
  <si>
    <t>Банк "Возрождение"(ОАО)/ОАО "Мособллифт"</t>
  </si>
  <si>
    <t>Договор о предоставлении муниципальной гарантии</t>
  </si>
  <si>
    <t>255-01/41 от 14.06.2005</t>
  </si>
  <si>
    <t>АКБ "Московский залоговый банк"(ЗАО)/ООО "КОМСТРОЙ-СЕРВИС"</t>
  </si>
  <si>
    <t>Итого по гарантиям </t>
  </si>
  <si>
    <t xml:space="preserve">Предельный размер долга по гарантиям на 01.01.2006  </t>
  </si>
  <si>
    <t>Всего по разделам </t>
  </si>
  <si>
    <t>Всего предельный размер долга на 01.01. 2006  </t>
  </si>
  <si>
    <t>Приложение 13</t>
  </si>
  <si>
    <t>к отчету об исполнении бюджета города Фрязино за 2005 год</t>
  </si>
  <si>
    <t>Информация о муниципальном долге города Фрязино</t>
  </si>
  <si>
    <t>по формам долговых обязательств с приложением перечня муниципальных гарантий,</t>
  </si>
  <si>
    <t>выданных Главой города от имени муниципального образования "город Фрязино Московской области"</t>
  </si>
  <si>
    <t>за 2005 год</t>
  </si>
  <si>
    <t>ЗАО Внешторбанк Розничные услуги</t>
  </si>
  <si>
    <t>44207-810-599</t>
  </si>
  <si>
    <t>31/2005/г/58</t>
  </si>
  <si>
    <t>Сумма долга на 01.01.2006    (рубли)</t>
  </si>
  <si>
    <t>Сумма долга на 01.01.2005    (рубли)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</si>
</sst>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&quot;р.&quot;"/>
    <numFmt numFmtId="186" formatCode="#,##0.0"/>
    <numFmt numFmtId="187" formatCode="0.0000000"/>
    <numFmt numFmtId="188" formatCode="#,##0.00;\-#,##0.00;;"/>
    <numFmt numFmtId="189" formatCode="###,###,###,###,##0.00;;0.00"/>
    <numFmt numFmtId="190" formatCode="###,###,###,###,##0.00;;#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</numFmts>
  <fonts count="8">
    <font>
      <sz val="10"/>
      <name val="Times New Roman Cyr"/>
      <family val="0"/>
    </font>
    <font>
      <sz val="10"/>
      <name val="Arial Cyr"/>
      <family val="0"/>
    </font>
    <font>
      <b/>
      <sz val="12"/>
      <name val="Arial CYR"/>
      <family val="2"/>
    </font>
    <font>
      <sz val="10"/>
      <name val="Arial CYR"/>
      <family val="2"/>
    </font>
    <font>
      <sz val="14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NumberFormat="1" applyFont="1" applyBorder="1" applyAlignment="1">
      <alignment horizontal="center"/>
      <protection/>
    </xf>
    <xf numFmtId="0" fontId="1" fillId="0" borderId="0" xfId="17" applyAlignment="1">
      <alignment/>
      <protection/>
    </xf>
    <xf numFmtId="14" fontId="2" fillId="0" borderId="0" xfId="17" applyNumberFormat="1" applyFont="1" applyBorder="1" applyAlignment="1">
      <alignment horizontal="center"/>
      <protection/>
    </xf>
    <xf numFmtId="0" fontId="3" fillId="0" borderId="0" xfId="17" applyNumberFormat="1" applyFont="1" applyBorder="1" applyAlignment="1">
      <alignment horizontal="right"/>
      <protection/>
    </xf>
    <xf numFmtId="0" fontId="3" fillId="0" borderId="0" xfId="17" applyNumberFormat="1" applyFont="1" applyBorder="1" applyAlignment="1">
      <alignment horizontal="left"/>
      <protection/>
    </xf>
    <xf numFmtId="0" fontId="4" fillId="0" borderId="0" xfId="17" applyFont="1">
      <alignment/>
      <protection/>
    </xf>
    <xf numFmtId="0" fontId="5" fillId="0" borderId="0" xfId="17" applyNumberFormat="1" applyFont="1" applyBorder="1" applyAlignment="1">
      <alignment/>
      <protection/>
    </xf>
    <xf numFmtId="0" fontId="6" fillId="0" borderId="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0" fontId="6" fillId="0" borderId="0" xfId="17" applyNumberFormat="1" applyFont="1" applyBorder="1" applyAlignment="1">
      <alignment/>
      <protection/>
    </xf>
    <xf numFmtId="0" fontId="5" fillId="0" borderId="0" xfId="17" applyNumberFormat="1" applyFont="1" applyBorder="1" applyAlignment="1">
      <alignment horizontal="left"/>
      <protection/>
    </xf>
    <xf numFmtId="0" fontId="6" fillId="0" borderId="1" xfId="17" applyNumberFormat="1" applyFont="1" applyBorder="1" applyAlignment="1">
      <alignment horizontal="center" vertical="center" wrapText="1"/>
      <protection/>
    </xf>
    <xf numFmtId="0" fontId="6" fillId="0" borderId="1" xfId="17" applyNumberFormat="1" applyFont="1" applyBorder="1" applyAlignment="1">
      <alignment horizontal="left" vertical="top" wrapText="1"/>
      <protection/>
    </xf>
    <xf numFmtId="0" fontId="5" fillId="0" borderId="2" xfId="17" applyNumberFormat="1" applyFont="1" applyBorder="1" applyAlignment="1">
      <alignment horizontal="left" vertical="top" wrapText="1"/>
      <protection/>
    </xf>
    <xf numFmtId="0" fontId="5" fillId="0" borderId="3" xfId="17" applyNumberFormat="1" applyFont="1" applyBorder="1" applyAlignment="1">
      <alignment horizontal="left" vertical="top" wrapText="1"/>
      <protection/>
    </xf>
    <xf numFmtId="0" fontId="5" fillId="0" borderId="3" xfId="17" applyNumberFormat="1" applyFont="1" applyBorder="1" applyAlignment="1">
      <alignment horizontal="left" vertical="top"/>
      <protection/>
    </xf>
    <xf numFmtId="14" fontId="5" fillId="0" borderId="3" xfId="17" applyNumberFormat="1" applyFont="1" applyBorder="1" applyAlignment="1">
      <alignment horizontal="center" vertical="top"/>
      <protection/>
    </xf>
    <xf numFmtId="0" fontId="5" fillId="0" borderId="3" xfId="17" applyNumberFormat="1" applyFont="1" applyBorder="1" applyAlignment="1">
      <alignment horizontal="right" vertical="top"/>
      <protection/>
    </xf>
    <xf numFmtId="0" fontId="5" fillId="0" borderId="4" xfId="17" applyNumberFormat="1" applyFont="1" applyBorder="1" applyAlignment="1">
      <alignment horizontal="right" vertical="top"/>
      <protection/>
    </xf>
    <xf numFmtId="0" fontId="5" fillId="0" borderId="1" xfId="17" applyNumberFormat="1" applyFont="1" applyBorder="1" applyAlignment="1">
      <alignment horizontal="left" vertical="top" wrapText="1"/>
      <protection/>
    </xf>
    <xf numFmtId="189" fontId="5" fillId="0" borderId="3" xfId="17" applyNumberFormat="1" applyFont="1" applyBorder="1" applyAlignment="1">
      <alignment horizontal="right" vertical="top"/>
      <protection/>
    </xf>
    <xf numFmtId="189" fontId="5" fillId="0" borderId="4" xfId="17" applyNumberFormat="1" applyFont="1" applyBorder="1" applyAlignment="1">
      <alignment horizontal="right" vertical="top"/>
      <protection/>
    </xf>
    <xf numFmtId="0" fontId="5" fillId="0" borderId="5" xfId="17" applyNumberFormat="1" applyFont="1" applyBorder="1" applyAlignment="1">
      <alignment horizontal="left" vertical="top" wrapText="1"/>
      <protection/>
    </xf>
    <xf numFmtId="0" fontId="5" fillId="0" borderId="6" xfId="17" applyNumberFormat="1" applyFont="1" applyBorder="1" applyAlignment="1">
      <alignment horizontal="left" vertical="top" wrapText="1"/>
      <protection/>
    </xf>
    <xf numFmtId="0" fontId="5" fillId="0" borderId="7" xfId="17" applyNumberFormat="1" applyFont="1" applyBorder="1" applyAlignment="1">
      <alignment horizontal="left" vertical="top" wrapText="1"/>
      <protection/>
    </xf>
    <xf numFmtId="0" fontId="5" fillId="0" borderId="7" xfId="17" applyNumberFormat="1" applyFont="1" applyBorder="1" applyAlignment="1">
      <alignment horizontal="left" vertical="top"/>
      <protection/>
    </xf>
    <xf numFmtId="14" fontId="5" fillId="0" borderId="7" xfId="17" applyNumberFormat="1" applyFont="1" applyBorder="1" applyAlignment="1">
      <alignment horizontal="center" vertical="top"/>
      <protection/>
    </xf>
    <xf numFmtId="190" fontId="6" fillId="0" borderId="3" xfId="17" applyNumberFormat="1" applyFont="1" applyBorder="1" applyAlignment="1">
      <alignment horizontal="right" vertical="top"/>
      <protection/>
    </xf>
    <xf numFmtId="189" fontId="6" fillId="0" borderId="4" xfId="17" applyNumberFormat="1" applyFont="1" applyBorder="1" applyAlignment="1">
      <alignment horizontal="right" vertical="top"/>
      <protection/>
    </xf>
    <xf numFmtId="0" fontId="5" fillId="0" borderId="8" xfId="17" applyFont="1" applyBorder="1" applyAlignment="1">
      <alignment wrapText="1"/>
      <protection/>
    </xf>
    <xf numFmtId="0" fontId="5" fillId="0" borderId="0" xfId="17" applyFont="1" applyAlignment="1">
      <alignment wrapText="1"/>
      <protection/>
    </xf>
    <xf numFmtId="0" fontId="5" fillId="0" borderId="0" xfId="17" applyFont="1" applyBorder="1" applyAlignment="1">
      <alignment wrapText="1"/>
      <protection/>
    </xf>
    <xf numFmtId="0" fontId="4" fillId="0" borderId="0" xfId="17" applyFont="1" applyAlignment="1">
      <alignment horizontal="center"/>
      <protection/>
    </xf>
    <xf numFmtId="0" fontId="3" fillId="0" borderId="0" xfId="17" applyNumberFormat="1" applyFont="1" applyBorder="1" applyAlignment="1">
      <alignment horizontal="center"/>
      <protection/>
    </xf>
    <xf numFmtId="0" fontId="2" fillId="0" borderId="0" xfId="17" applyFont="1" applyBorder="1" applyAlignment="1">
      <alignment wrapText="1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NumberFormat="1" applyFont="1" applyBorder="1" applyAlignment="1">
      <alignment horizontal="center"/>
      <protection/>
    </xf>
    <xf numFmtId="0" fontId="1" fillId="0" borderId="0" xfId="17" applyAlignment="1">
      <alignment/>
      <protection/>
    </xf>
    <xf numFmtId="0" fontId="3" fillId="0" borderId="0" xfId="17" applyNumberFormat="1" applyFont="1" applyBorder="1" applyAlignment="1">
      <alignment horizontal="right"/>
      <protection/>
    </xf>
    <xf numFmtId="0" fontId="6" fillId="0" borderId="9" xfId="17" applyNumberFormat="1" applyFont="1" applyBorder="1" applyAlignment="1">
      <alignment horizontal="left" vertical="top" wrapText="1"/>
      <protection/>
    </xf>
    <xf numFmtId="0" fontId="1" fillId="0" borderId="10" xfId="17" applyBorder="1" applyAlignment="1">
      <alignment vertical="top"/>
      <protection/>
    </xf>
    <xf numFmtId="0" fontId="4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6" fillId="0" borderId="11" xfId="17" applyNumberFormat="1" applyFont="1" applyBorder="1" applyAlignment="1">
      <alignment horizontal="left" vertical="top" wrapText="1"/>
      <protection/>
    </xf>
    <xf numFmtId="0" fontId="1" fillId="0" borderId="12" xfId="17" applyBorder="1" applyAlignment="1">
      <alignment vertical="top"/>
      <protection/>
    </xf>
    <xf numFmtId="0" fontId="5" fillId="0" borderId="0" xfId="17" applyFont="1" applyBorder="1" applyAlignment="1">
      <alignment wrapText="1"/>
      <protection/>
    </xf>
  </cellXfs>
  <cellStyles count="9">
    <cellStyle name="Normal" xfId="0"/>
    <cellStyle name="Currency" xfId="15"/>
    <cellStyle name="Currency [0]" xfId="16"/>
    <cellStyle name="Обычный_Реестр долговых обязат. на 11.04.05" xfId="17"/>
    <cellStyle name="Percent" xfId="18"/>
    <cellStyle name="Тысячи [0]_март" xfId="19"/>
    <cellStyle name="Тысячи_март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0.50390625" style="1" customWidth="1"/>
    <col min="2" max="2" width="24.125" style="1" customWidth="1"/>
    <col min="3" max="3" width="16.625" style="1" customWidth="1"/>
    <col min="4" max="4" width="15.50390625" style="1" customWidth="1"/>
    <col min="5" max="5" width="10.875" style="1" customWidth="1"/>
    <col min="6" max="6" width="19.00390625" style="1" customWidth="1"/>
    <col min="7" max="9" width="18.00390625" style="1" customWidth="1"/>
    <col min="10" max="16384" width="10.625" style="1" customWidth="1"/>
  </cols>
  <sheetData>
    <row r="1" spans="3:15" ht="15.75">
      <c r="C1" s="38"/>
      <c r="D1" s="39"/>
      <c r="E1" s="39"/>
      <c r="F1" s="39"/>
      <c r="G1" s="4"/>
      <c r="H1" s="40" t="s">
        <v>33</v>
      </c>
      <c r="I1" s="40"/>
      <c r="J1" s="3"/>
      <c r="K1" s="3"/>
      <c r="L1" s="3"/>
      <c r="M1" s="3"/>
      <c r="N1" s="3"/>
      <c r="O1" s="3"/>
    </row>
    <row r="2" spans="3:15" ht="15.75">
      <c r="C2" s="2"/>
      <c r="D2" s="3"/>
      <c r="E2" s="3"/>
      <c r="F2" s="3"/>
      <c r="G2" s="4"/>
      <c r="I2" s="5" t="s">
        <v>34</v>
      </c>
      <c r="J2" s="3"/>
      <c r="K2" s="3"/>
      <c r="L2" s="3"/>
      <c r="M2" s="3"/>
      <c r="N2" s="3"/>
      <c r="O2" s="3"/>
    </row>
    <row r="3" spans="3:15" ht="15.75">
      <c r="C3" s="2"/>
      <c r="D3" s="3"/>
      <c r="E3" s="3"/>
      <c r="F3" s="3"/>
      <c r="G3" s="4"/>
      <c r="H3" s="6"/>
      <c r="I3" s="5"/>
      <c r="J3" s="3"/>
      <c r="K3" s="3"/>
      <c r="L3" s="3"/>
      <c r="M3" s="3"/>
      <c r="N3" s="3"/>
      <c r="O3" s="3"/>
    </row>
    <row r="4" spans="3:15" ht="15.75">
      <c r="C4" s="2"/>
      <c r="D4" s="3"/>
      <c r="E4" s="3"/>
      <c r="F4" s="3"/>
      <c r="G4" s="4"/>
      <c r="H4" s="35"/>
      <c r="I4" s="35"/>
      <c r="J4" s="3"/>
      <c r="K4" s="3"/>
      <c r="L4" s="3"/>
      <c r="M4" s="3"/>
      <c r="N4" s="3"/>
      <c r="O4" s="3"/>
    </row>
    <row r="5" spans="1:15" ht="18.75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3"/>
      <c r="K5" s="3"/>
      <c r="L5" s="3"/>
      <c r="M5" s="3"/>
      <c r="N5" s="3"/>
      <c r="O5" s="3"/>
    </row>
    <row r="6" spans="1:15" ht="18.75">
      <c r="A6" s="34" t="s">
        <v>36</v>
      </c>
      <c r="B6" s="34"/>
      <c r="C6" s="34"/>
      <c r="D6" s="34"/>
      <c r="E6" s="34"/>
      <c r="F6" s="34"/>
      <c r="G6" s="34"/>
      <c r="H6" s="34"/>
      <c r="I6" s="34"/>
      <c r="J6" s="3"/>
      <c r="K6" s="3"/>
      <c r="L6" s="3"/>
      <c r="M6" s="3"/>
      <c r="N6" s="3"/>
      <c r="O6" s="3"/>
    </row>
    <row r="7" spans="1:15" ht="18.75">
      <c r="A7" s="34" t="s">
        <v>37</v>
      </c>
      <c r="B7" s="34"/>
      <c r="C7" s="34"/>
      <c r="D7" s="34"/>
      <c r="E7" s="34"/>
      <c r="F7" s="34"/>
      <c r="G7" s="34"/>
      <c r="H7" s="34"/>
      <c r="I7" s="34"/>
      <c r="J7" s="3"/>
      <c r="K7" s="3"/>
      <c r="L7" s="3"/>
      <c r="M7" s="3"/>
      <c r="N7" s="3"/>
      <c r="O7" s="3"/>
    </row>
    <row r="8" spans="1:15" ht="18.75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"/>
      <c r="K8" s="3"/>
      <c r="L8" s="3"/>
      <c r="M8" s="3"/>
      <c r="N8" s="3"/>
      <c r="O8" s="3"/>
    </row>
    <row r="9" spans="1:15" ht="18.75">
      <c r="A9" s="7"/>
      <c r="B9" s="8"/>
      <c r="C9" s="8"/>
      <c r="D9" s="8"/>
      <c r="E9" s="8"/>
      <c r="F9" s="8"/>
      <c r="G9" s="8"/>
      <c r="H9" s="9"/>
      <c r="I9" s="9"/>
      <c r="J9" s="3"/>
      <c r="K9" s="3"/>
      <c r="L9" s="3"/>
      <c r="M9" s="3"/>
      <c r="N9" s="3"/>
      <c r="O9" s="3"/>
    </row>
    <row r="10" spans="1:15" ht="12.75" customHeight="1">
      <c r="A10" s="10"/>
      <c r="C10" s="9"/>
      <c r="D10" s="11"/>
      <c r="E10" s="8"/>
      <c r="F10" s="8"/>
      <c r="G10" s="8"/>
      <c r="H10" s="8"/>
      <c r="I10" s="12"/>
      <c r="J10" s="3"/>
      <c r="L10" s="3"/>
      <c r="M10" s="3"/>
      <c r="N10" s="3"/>
      <c r="O10" s="3"/>
    </row>
    <row r="11" spans="1:15" ht="45" customHeight="1">
      <c r="A11" s="13"/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42</v>
      </c>
      <c r="H11" s="13" t="s">
        <v>43</v>
      </c>
      <c r="I11" s="13" t="s">
        <v>5</v>
      </c>
      <c r="M11" s="3"/>
      <c r="N11" s="3"/>
      <c r="O11" s="3"/>
    </row>
    <row r="12" spans="1:9" ht="12.75">
      <c r="A12" s="14" t="s">
        <v>6</v>
      </c>
      <c r="B12" s="15"/>
      <c r="C12" s="16"/>
      <c r="D12" s="17"/>
      <c r="E12" s="18"/>
      <c r="F12" s="19"/>
      <c r="G12" s="19"/>
      <c r="H12" s="20"/>
      <c r="I12" s="18"/>
    </row>
    <row r="13" spans="1:9" ht="22.5">
      <c r="A13" s="21"/>
      <c r="B13" s="15" t="s">
        <v>7</v>
      </c>
      <c r="C13" s="16" t="s">
        <v>8</v>
      </c>
      <c r="D13" s="17" t="s">
        <v>9</v>
      </c>
      <c r="E13" s="18">
        <v>37663</v>
      </c>
      <c r="F13" s="22">
        <v>8538000</v>
      </c>
      <c r="G13" s="22">
        <v>0</v>
      </c>
      <c r="H13" s="23">
        <v>5691400</v>
      </c>
      <c r="I13" s="18">
        <v>38462</v>
      </c>
    </row>
    <row r="14" spans="1:9" ht="22.5">
      <c r="A14" s="21"/>
      <c r="B14" s="15" t="s">
        <v>10</v>
      </c>
      <c r="C14" s="16" t="s">
        <v>11</v>
      </c>
      <c r="D14" s="17" t="s">
        <v>12</v>
      </c>
      <c r="E14" s="18">
        <v>38345</v>
      </c>
      <c r="F14" s="22">
        <v>66600000</v>
      </c>
      <c r="G14" s="22">
        <v>0</v>
      </c>
      <c r="H14" s="23">
        <v>66600000</v>
      </c>
      <c r="I14" s="18">
        <v>38443</v>
      </c>
    </row>
    <row r="15" spans="1:9" ht="45">
      <c r="A15" s="21"/>
      <c r="B15" s="15" t="s">
        <v>13</v>
      </c>
      <c r="C15" s="16" t="s">
        <v>14</v>
      </c>
      <c r="D15" s="17" t="s">
        <v>15</v>
      </c>
      <c r="E15" s="18">
        <v>38376</v>
      </c>
      <c r="F15" s="22">
        <v>49000000</v>
      </c>
      <c r="G15" s="22">
        <v>0</v>
      </c>
      <c r="H15" s="23">
        <v>0</v>
      </c>
      <c r="I15" s="18">
        <v>38716</v>
      </c>
    </row>
    <row r="16" spans="1:9" ht="22.5">
      <c r="A16" s="21"/>
      <c r="B16" s="15" t="s">
        <v>10</v>
      </c>
      <c r="C16" s="16" t="s">
        <v>11</v>
      </c>
      <c r="D16" s="16">
        <v>379</v>
      </c>
      <c r="E16" s="18">
        <v>38455</v>
      </c>
      <c r="F16" s="22">
        <v>30000000</v>
      </c>
      <c r="G16" s="22">
        <v>0</v>
      </c>
      <c r="H16" s="23">
        <v>0</v>
      </c>
      <c r="I16" s="18">
        <v>38655</v>
      </c>
    </row>
    <row r="17" spans="1:9" ht="45">
      <c r="A17" s="21"/>
      <c r="B17" s="15" t="s">
        <v>7</v>
      </c>
      <c r="C17" s="16" t="s">
        <v>14</v>
      </c>
      <c r="D17" s="16" t="s">
        <v>16</v>
      </c>
      <c r="E17" s="18">
        <v>38602</v>
      </c>
      <c r="F17" s="22">
        <v>10000000</v>
      </c>
      <c r="G17" s="22">
        <v>0</v>
      </c>
      <c r="H17" s="23">
        <v>0</v>
      </c>
      <c r="I17" s="18">
        <v>38711</v>
      </c>
    </row>
    <row r="18" spans="1:9" ht="22.5">
      <c r="A18" s="21"/>
      <c r="B18" s="15" t="s">
        <v>39</v>
      </c>
      <c r="C18" s="16" t="s">
        <v>11</v>
      </c>
      <c r="D18" s="16" t="s">
        <v>40</v>
      </c>
      <c r="E18" s="18">
        <v>38686</v>
      </c>
      <c r="F18" s="22">
        <v>30000000</v>
      </c>
      <c r="G18" s="22">
        <v>25000000</v>
      </c>
      <c r="H18" s="23">
        <v>0</v>
      </c>
      <c r="I18" s="18">
        <v>39045</v>
      </c>
    </row>
    <row r="19" spans="1:9" ht="22.5">
      <c r="A19" s="21" t="s">
        <v>17</v>
      </c>
      <c r="B19" s="15"/>
      <c r="C19" s="16"/>
      <c r="D19" s="17"/>
      <c r="E19" s="18"/>
      <c r="F19" s="22">
        <f>SUM(F13:F18)</f>
        <v>194138000</v>
      </c>
      <c r="G19" s="22">
        <f>SUM(G13:G18)</f>
        <v>25000000</v>
      </c>
      <c r="H19" s="22">
        <f>SUM(H13:H18)</f>
        <v>72291400</v>
      </c>
      <c r="I19" s="18"/>
    </row>
    <row r="20" spans="1:9" ht="22.5">
      <c r="A20" s="21" t="s">
        <v>18</v>
      </c>
      <c r="B20" s="15"/>
      <c r="C20" s="16"/>
      <c r="D20" s="17"/>
      <c r="E20" s="18"/>
      <c r="F20" s="22">
        <f>F19</f>
        <v>194138000</v>
      </c>
      <c r="G20" s="22">
        <f>G19</f>
        <v>25000000</v>
      </c>
      <c r="H20" s="22">
        <f>H19</f>
        <v>72291400</v>
      </c>
      <c r="I20" s="18"/>
    </row>
    <row r="21" spans="1:9" ht="78.75">
      <c r="A21" s="21" t="s">
        <v>19</v>
      </c>
      <c r="B21" s="15"/>
      <c r="C21" s="16"/>
      <c r="D21" s="17"/>
      <c r="E21" s="18"/>
      <c r="F21" s="19"/>
      <c r="G21" s="19"/>
      <c r="H21" s="23">
        <v>89398600</v>
      </c>
      <c r="I21" s="18"/>
    </row>
    <row r="22" spans="1:9" ht="12.75">
      <c r="A22" s="14" t="s">
        <v>20</v>
      </c>
      <c r="B22" s="15"/>
      <c r="C22" s="16"/>
      <c r="D22" s="17"/>
      <c r="E22" s="18"/>
      <c r="F22" s="19"/>
      <c r="G22" s="19"/>
      <c r="H22" s="20"/>
      <c r="I22" s="18"/>
    </row>
    <row r="23" spans="1:9" ht="67.5">
      <c r="A23" s="21"/>
      <c r="B23" s="15" t="s">
        <v>21</v>
      </c>
      <c r="C23" s="16" t="s">
        <v>11</v>
      </c>
      <c r="D23" s="17" t="s">
        <v>22</v>
      </c>
      <c r="E23" s="18">
        <v>38092</v>
      </c>
      <c r="F23" s="22">
        <v>0</v>
      </c>
      <c r="G23" s="22">
        <v>0</v>
      </c>
      <c r="H23" s="23">
        <v>8200000</v>
      </c>
      <c r="I23" s="18">
        <v>38435</v>
      </c>
    </row>
    <row r="24" spans="1:9" ht="56.25">
      <c r="A24" s="21"/>
      <c r="B24" s="15" t="s">
        <v>23</v>
      </c>
      <c r="C24" s="16" t="s">
        <v>11</v>
      </c>
      <c r="D24" s="17" t="s">
        <v>24</v>
      </c>
      <c r="E24" s="18">
        <v>38379</v>
      </c>
      <c r="F24" s="22">
        <v>422302.06</v>
      </c>
      <c r="G24" s="22">
        <v>0</v>
      </c>
      <c r="H24" s="23">
        <v>276141.79</v>
      </c>
      <c r="I24" s="18">
        <v>38656</v>
      </c>
    </row>
    <row r="25" spans="1:9" ht="45">
      <c r="A25" s="21"/>
      <c r="B25" s="15" t="s">
        <v>25</v>
      </c>
      <c r="C25" s="16" t="s">
        <v>26</v>
      </c>
      <c r="D25" s="16" t="s">
        <v>27</v>
      </c>
      <c r="E25" s="18">
        <v>38517</v>
      </c>
      <c r="F25" s="22">
        <v>4500000</v>
      </c>
      <c r="G25" s="22">
        <v>4500000</v>
      </c>
      <c r="H25" s="23">
        <v>0</v>
      </c>
      <c r="I25" s="18">
        <v>38884</v>
      </c>
    </row>
    <row r="26" spans="1:9" ht="45">
      <c r="A26" s="21"/>
      <c r="B26" s="15" t="s">
        <v>28</v>
      </c>
      <c r="C26" s="16" t="s">
        <v>26</v>
      </c>
      <c r="D26" s="17" t="s">
        <v>41</v>
      </c>
      <c r="E26" s="18">
        <v>38523</v>
      </c>
      <c r="F26" s="22">
        <v>3300000</v>
      </c>
      <c r="G26" s="22">
        <v>3300000</v>
      </c>
      <c r="H26" s="23">
        <v>0</v>
      </c>
      <c r="I26" s="18">
        <v>38899</v>
      </c>
    </row>
    <row r="27" spans="1:9" ht="22.5">
      <c r="A27" s="21" t="s">
        <v>17</v>
      </c>
      <c r="B27" s="15"/>
      <c r="C27" s="16"/>
      <c r="D27" s="17"/>
      <c r="E27" s="18"/>
      <c r="F27" s="22">
        <f>SUM(F23:F26)</f>
        <v>8222302.06</v>
      </c>
      <c r="G27" s="22">
        <f>SUM(G23:G26)</f>
        <v>7800000</v>
      </c>
      <c r="H27" s="22">
        <f>SUM(H23:H26)</f>
        <v>8476141.79</v>
      </c>
      <c r="I27" s="18"/>
    </row>
    <row r="28" spans="1:9" ht="27.75" customHeight="1">
      <c r="A28" s="21" t="s">
        <v>29</v>
      </c>
      <c r="B28" s="15"/>
      <c r="C28" s="16"/>
      <c r="D28" s="17"/>
      <c r="E28" s="18"/>
      <c r="F28" s="22">
        <f>F27</f>
        <v>8222302.06</v>
      </c>
      <c r="G28" s="22">
        <f>G27</f>
        <v>7800000</v>
      </c>
      <c r="H28" s="22">
        <f>H27</f>
        <v>8476141.79</v>
      </c>
      <c r="I28" s="18"/>
    </row>
    <row r="29" spans="1:9" ht="67.5">
      <c r="A29" s="24" t="s">
        <v>30</v>
      </c>
      <c r="B29" s="25"/>
      <c r="C29" s="26"/>
      <c r="D29" s="27"/>
      <c r="E29" s="28"/>
      <c r="F29" s="19"/>
      <c r="G29" s="19"/>
      <c r="H29" s="23">
        <v>18000000</v>
      </c>
      <c r="I29" s="18"/>
    </row>
    <row r="30" spans="1:9" ht="12.75">
      <c r="A30" s="41" t="s">
        <v>31</v>
      </c>
      <c r="B30" s="42"/>
      <c r="C30" s="42"/>
      <c r="D30" s="42"/>
      <c r="E30" s="42"/>
      <c r="F30" s="29">
        <f>F20+F28</f>
        <v>202360302.06</v>
      </c>
      <c r="G30" s="29">
        <f>G20+G28</f>
        <v>32800000</v>
      </c>
      <c r="H30" s="29">
        <f>H20+H28</f>
        <v>80767541.78999999</v>
      </c>
      <c r="I30" s="18"/>
    </row>
    <row r="31" spans="1:9" ht="12.75">
      <c r="A31" s="45" t="s">
        <v>32</v>
      </c>
      <c r="B31" s="46"/>
      <c r="C31" s="46"/>
      <c r="D31" s="46"/>
      <c r="E31" s="46"/>
      <c r="F31" s="46"/>
      <c r="G31" s="46"/>
      <c r="H31" s="30">
        <v>107398600</v>
      </c>
      <c r="I31" s="18"/>
    </row>
    <row r="32" spans="1:9" ht="12.75">
      <c r="A32" s="31"/>
      <c r="B32" s="32"/>
      <c r="C32" s="32"/>
      <c r="D32" s="32"/>
      <c r="E32" s="32"/>
      <c r="F32" s="32"/>
      <c r="G32" s="32"/>
      <c r="H32" s="32"/>
      <c r="I32" s="32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33"/>
      <c r="B34" s="33"/>
      <c r="C34" s="47"/>
      <c r="D34" s="47"/>
      <c r="E34" s="47"/>
      <c r="F34" s="47"/>
      <c r="G34" s="47"/>
      <c r="H34" s="47"/>
      <c r="I34" s="47"/>
    </row>
    <row r="35" spans="1:9" ht="12.75">
      <c r="A35" s="33"/>
      <c r="B35" s="33"/>
      <c r="C35" s="47"/>
      <c r="D35" s="47"/>
      <c r="E35" s="47"/>
      <c r="F35" s="47"/>
      <c r="G35" s="47"/>
      <c r="H35" s="47"/>
      <c r="I35" s="47"/>
    </row>
    <row r="36" spans="1:9" ht="15.75">
      <c r="A36" s="33"/>
      <c r="B36" s="33"/>
      <c r="C36" s="36"/>
      <c r="D36" s="37"/>
      <c r="E36" s="37"/>
      <c r="F36" s="37"/>
      <c r="G36" s="37"/>
      <c r="H36" s="37"/>
      <c r="I36" s="37"/>
    </row>
    <row r="40" spans="3:8" ht="12.75">
      <c r="C40" s="44"/>
      <c r="D40" s="44"/>
      <c r="E40" s="44"/>
      <c r="F40" s="44"/>
      <c r="G40" s="44"/>
      <c r="H40" s="44"/>
    </row>
  </sheetData>
  <mergeCells count="14">
    <mergeCell ref="C40:H40"/>
    <mergeCell ref="A31:G31"/>
    <mergeCell ref="F34:I34"/>
    <mergeCell ref="C34:E34"/>
    <mergeCell ref="C35:I35"/>
    <mergeCell ref="A6:I6"/>
    <mergeCell ref="H4:I4"/>
    <mergeCell ref="C36:I36"/>
    <mergeCell ref="C1:F1"/>
    <mergeCell ref="H1:I1"/>
    <mergeCell ref="A30:E30"/>
    <mergeCell ref="A5:I5"/>
    <mergeCell ref="A7:I7"/>
    <mergeCell ref="A8:I8"/>
  </mergeCells>
  <printOptions/>
  <pageMargins left="0.1968503937007874" right="0.1968503937007874" top="0.3" bottom="0.3937007874015748" header="0.2" footer="0"/>
  <pageSetup fitToHeight="0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</dc:creator>
  <cp:keywords/>
  <dc:description/>
  <cp:lastModifiedBy>Profi</cp:lastModifiedBy>
  <cp:lastPrinted>2006-03-20T12:26:41Z</cp:lastPrinted>
  <dcterms:created xsi:type="dcterms:W3CDTF">2005-11-22T09:49:13Z</dcterms:created>
  <dcterms:modified xsi:type="dcterms:W3CDTF">2006-03-20T12:57:02Z</dcterms:modified>
  <cp:category/>
  <cp:version/>
  <cp:contentType/>
  <cp:contentStatus/>
</cp:coreProperties>
</file>