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8640" activeTab="0"/>
  </bookViews>
  <sheets>
    <sheet name="Исполнение на 01.04.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<sst xmlns="http://schemas.openxmlformats.org/spreadsheetml/2006/main" count="38" uniqueCount="38">
  <si>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</si>
  <si>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</si>
  <si>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</si>
  <si>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</si>
  <si>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</si>
  <si>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</si>
  <si>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</si>
  <si>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</si>
  <si>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</si>
  <si>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</si>
  <si>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</si>
  <si>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</si>
  <si>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</si>
  <si>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</si>
  <si>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</si>
  <si>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</si>
  <si>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</si>
  <si>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</si>
  <si>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</si>
  <si>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</si>
  <si>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</si>
  <si>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</si>
  <si>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</si>
  <si>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</si>
  <si>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</si>
  <si>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</si>
  <si>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</si>
  <si>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</si>
  <si>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</si>
  <si>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</si>
  <si>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Темп роста к соответствующему периоду 2023 года, %</t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</si>
  <si>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</si>
  <si>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</si>
  <si>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Муниципальная программа "Строительство и капитальный ремонт объектов социальной инфраструктуры"</t>
  </si>
  <si>
    <t>Сведения об исполнении бюджета городского округа Фрязино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01.04.2024)</t>
  </si>
  <si>
    <t>Фактически исполнено по состоянию на 01.04.2024,                    тыс. руб.</t>
  </si>
  <si>
    <t>Фактически исполнено по состоянию на 01.04.2023,                  тыс. руб.</t>
  </si>
  <si>
    <t>Утвержденные бюджетные назначения на 2024 год,                                          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</si>
</sst>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  <numFmt numFmtId="177" formatCode="#,##0.00_ ;[Red]\-#,##0.00\ "/>
    <numFmt numFmtId="178" formatCode="0.0%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5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5" fontId="43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08" zoomScaleNormal="108" zoomScalePageLayoutView="0" workbookViewId="0" topLeftCell="A2">
      <selection activeCell="C4" sqref="C4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3" width="16.28125" style="1" customWidth="1"/>
    <col min="4" max="4" width="15.421875" style="1" customWidth="1"/>
    <col min="5" max="5" width="12.140625" style="1" customWidth="1"/>
    <col min="6" max="6" width="15.140625" style="1" customWidth="1"/>
    <col min="7" max="7" width="13.00390625" style="1" customWidth="1"/>
    <col min="8" max="16384" width="9.140625" style="1" customWidth="1"/>
  </cols>
  <sheetData>
    <row r="1" spans="1:7" ht="77.25" customHeight="1">
      <c r="A1" s="16" t="s">
        <v>34</v>
      </c>
      <c r="B1" s="16"/>
      <c r="C1" s="16"/>
      <c r="D1" s="16"/>
      <c r="E1" s="16"/>
      <c r="F1" s="16"/>
      <c r="G1" s="16"/>
    </row>
    <row r="3" spans="1:7" s="5" customFormat="1" ht="60">
      <c r="A3" s="2" t="s">
        <v>0</v>
      </c>
      <c r="B3" s="3" t="s">
        <v>1</v>
      </c>
      <c r="C3" s="4" t="s">
        <v>37</v>
      </c>
      <c r="D3" s="4" t="s">
        <v>35</v>
      </c>
      <c r="E3" s="4" t="s">
        <v>2</v>
      </c>
      <c r="F3" s="4" t="s">
        <v>36</v>
      </c>
      <c r="G3" s="4" t="s">
        <v>30</v>
      </c>
    </row>
    <row r="4" spans="1:7" ht="15.75" customHeight="1">
      <c r="A4" s="6" t="s">
        <v>6</v>
      </c>
      <c r="B4" s="7" t="s">
        <v>15</v>
      </c>
      <c r="C4" s="8">
        <v>1080</v>
      </c>
      <c r="D4" s="8">
        <v>120</v>
      </c>
      <c r="E4" s="8">
        <f>D4/C4*100</f>
        <v>11.11111111111111</v>
      </c>
      <c r="F4" s="8">
        <v>90</v>
      </c>
      <c r="G4" s="17">
        <f>D4/F4*100</f>
        <v>133.33333333333331</v>
      </c>
    </row>
    <row r="5" spans="1:7" ht="15">
      <c r="A5" s="9" t="s">
        <v>14</v>
      </c>
      <c r="B5" s="7" t="s">
        <v>31</v>
      </c>
      <c r="C5" s="8">
        <v>212509.5</v>
      </c>
      <c r="D5" s="8">
        <v>42141.8</v>
      </c>
      <c r="E5" s="8">
        <f aca="true" t="shared" si="0" ref="E5:E24">D5/C5*100</f>
        <v>19.830548751938153</v>
      </c>
      <c r="F5" s="8">
        <v>35347.3</v>
      </c>
      <c r="G5" s="17">
        <f aca="true" t="shared" si="1" ref="G5:G24">D5/F5*100</f>
        <v>119.2221188039822</v>
      </c>
    </row>
    <row r="6" spans="1:7" ht="15">
      <c r="A6" s="6" t="s">
        <v>7</v>
      </c>
      <c r="B6" s="7" t="s">
        <v>16</v>
      </c>
      <c r="C6" s="8">
        <v>1449484.2</v>
      </c>
      <c r="D6" s="8">
        <v>255710.2</v>
      </c>
      <c r="E6" s="8">
        <f t="shared" si="0"/>
        <v>17.64146170065186</v>
      </c>
      <c r="F6" s="8">
        <v>415656.1</v>
      </c>
      <c r="G6" s="17">
        <f t="shared" si="1"/>
        <v>61.51965531120559</v>
      </c>
    </row>
    <row r="7" spans="1:7" ht="15">
      <c r="A7" s="10" t="s">
        <v>8</v>
      </c>
      <c r="B7" s="7" t="s">
        <v>17</v>
      </c>
      <c r="C7" s="8">
        <v>18697.2</v>
      </c>
      <c r="D7" s="8">
        <v>1777</v>
      </c>
      <c r="E7" s="8">
        <f t="shared" si="0"/>
        <v>9.50409687011959</v>
      </c>
      <c r="F7" s="8">
        <v>1662.6</v>
      </c>
      <c r="G7" s="17">
        <f t="shared" si="1"/>
        <v>106.88078912546615</v>
      </c>
    </row>
    <row r="8" spans="1:7" ht="15">
      <c r="A8" s="6" t="s">
        <v>9</v>
      </c>
      <c r="B8" s="7" t="s">
        <v>18</v>
      </c>
      <c r="C8" s="8">
        <v>154000</v>
      </c>
      <c r="D8" s="8">
        <v>30395.6</v>
      </c>
      <c r="E8" s="8">
        <f t="shared" si="0"/>
        <v>19.737402597402596</v>
      </c>
      <c r="F8" s="8">
        <v>16010.5</v>
      </c>
      <c r="G8" s="17">
        <f t="shared" si="1"/>
        <v>189.84791230754817</v>
      </c>
    </row>
    <row r="9" spans="1:7" ht="15">
      <c r="A9" s="6" t="s">
        <v>10</v>
      </c>
      <c r="B9" s="7" t="s">
        <v>19</v>
      </c>
      <c r="C9" s="8">
        <v>1841</v>
      </c>
      <c r="D9" s="8">
        <v>41.6</v>
      </c>
      <c r="E9" s="8">
        <f t="shared" si="0"/>
        <v>2.2596414991852254</v>
      </c>
      <c r="F9" s="8">
        <v>39.7</v>
      </c>
      <c r="G9" s="17">
        <f t="shared" si="1"/>
        <v>104.78589420654912</v>
      </c>
    </row>
    <row r="10" spans="1:7" ht="15">
      <c r="A10" s="6" t="s">
        <v>11</v>
      </c>
      <c r="B10" s="7" t="s">
        <v>20</v>
      </c>
      <c r="C10" s="8">
        <v>1133</v>
      </c>
      <c r="D10" s="8">
        <v>8.9</v>
      </c>
      <c r="E10" s="8">
        <f t="shared" si="0"/>
        <v>0.7855251544571933</v>
      </c>
      <c r="F10" s="8">
        <v>28.3</v>
      </c>
      <c r="G10" s="17">
        <f t="shared" si="1"/>
        <v>31.448763250883395</v>
      </c>
    </row>
    <row r="11" spans="1:7" ht="26.25" customHeight="1">
      <c r="A11" s="6" t="s">
        <v>12</v>
      </c>
      <c r="B11" s="7" t="s">
        <v>21</v>
      </c>
      <c r="C11" s="8">
        <v>72774.2</v>
      </c>
      <c r="D11" s="8">
        <v>10099.1</v>
      </c>
      <c r="E11" s="8">
        <f t="shared" si="0"/>
        <v>13.877308166905305</v>
      </c>
      <c r="F11" s="8">
        <v>10083.3</v>
      </c>
      <c r="G11" s="17">
        <f t="shared" si="1"/>
        <v>100.15669473287517</v>
      </c>
    </row>
    <row r="12" spans="1:7" ht="15">
      <c r="A12" s="6" t="s">
        <v>13</v>
      </c>
      <c r="B12" s="7" t="s">
        <v>22</v>
      </c>
      <c r="C12" s="8">
        <v>21757.9</v>
      </c>
      <c r="D12" s="8">
        <v>11399.5</v>
      </c>
      <c r="E12" s="8">
        <f t="shared" si="0"/>
        <v>52.39246434628342</v>
      </c>
      <c r="F12" s="8">
        <v>2348.6</v>
      </c>
      <c r="G12" s="17">
        <f t="shared" si="1"/>
        <v>485.3742655198842</v>
      </c>
    </row>
    <row r="13" spans="1:7" ht="24" customHeight="1">
      <c r="A13" s="6">
        <v>1000000000</v>
      </c>
      <c r="B13" s="7" t="s">
        <v>32</v>
      </c>
      <c r="C13" s="8">
        <v>31527.2</v>
      </c>
      <c r="D13" s="8">
        <v>3584.5</v>
      </c>
      <c r="E13" s="8">
        <f t="shared" si="0"/>
        <v>11.369547565276967</v>
      </c>
      <c r="F13" s="8">
        <v>0</v>
      </c>
      <c r="G13" s="17"/>
    </row>
    <row r="14" spans="1:7" ht="15">
      <c r="A14" s="6">
        <v>1100000000</v>
      </c>
      <c r="B14" s="7" t="s">
        <v>23</v>
      </c>
      <c r="C14" s="8">
        <v>20661.5</v>
      </c>
      <c r="D14" s="8">
        <v>0</v>
      </c>
      <c r="E14" s="8">
        <f t="shared" si="0"/>
        <v>0</v>
      </c>
      <c r="F14" s="8">
        <v>0</v>
      </c>
      <c r="G14" s="17"/>
    </row>
    <row r="15" spans="1:7" ht="28.5" customHeight="1">
      <c r="A15" s="6">
        <v>1200000000</v>
      </c>
      <c r="B15" s="7" t="s">
        <v>24</v>
      </c>
      <c r="C15" s="8">
        <v>283772.6</v>
      </c>
      <c r="D15" s="8">
        <v>52436.4</v>
      </c>
      <c r="E15" s="8">
        <f t="shared" si="0"/>
        <v>18.47831679309419</v>
      </c>
      <c r="F15" s="8">
        <v>43408.8</v>
      </c>
      <c r="G15" s="17">
        <f t="shared" si="1"/>
        <v>120.79670481561342</v>
      </c>
    </row>
    <row r="16" spans="1:7" ht="36" customHeight="1">
      <c r="A16" s="6">
        <v>1300000000</v>
      </c>
      <c r="B16" s="7" t="s">
        <v>25</v>
      </c>
      <c r="C16" s="8">
        <v>44878.9</v>
      </c>
      <c r="D16" s="8">
        <v>7458.5</v>
      </c>
      <c r="E16" s="8">
        <f t="shared" si="0"/>
        <v>16.619168473380586</v>
      </c>
      <c r="F16" s="8">
        <v>6564.5</v>
      </c>
      <c r="G16" s="17">
        <f t="shared" si="1"/>
        <v>113.61870667986899</v>
      </c>
    </row>
    <row r="17" spans="1:7" ht="31.5" customHeight="1">
      <c r="A17" s="11">
        <v>1400000000</v>
      </c>
      <c r="B17" s="7" t="s">
        <v>26</v>
      </c>
      <c r="C17" s="8">
        <v>92290.8</v>
      </c>
      <c r="D17" s="8">
        <v>14361.2</v>
      </c>
      <c r="E17" s="8">
        <f t="shared" si="0"/>
        <v>15.560814295682777</v>
      </c>
      <c r="F17" s="8">
        <v>8828.2</v>
      </c>
      <c r="G17" s="17">
        <f t="shared" si="1"/>
        <v>162.67415781246459</v>
      </c>
    </row>
    <row r="18" spans="1:7" ht="15" customHeight="1">
      <c r="A18" s="11">
        <v>1500000000</v>
      </c>
      <c r="B18" s="7" t="s">
        <v>27</v>
      </c>
      <c r="C18" s="8">
        <v>57263.6</v>
      </c>
      <c r="D18" s="8">
        <v>9636.5</v>
      </c>
      <c r="E18" s="8">
        <f t="shared" si="0"/>
        <v>16.82831676667202</v>
      </c>
      <c r="F18" s="8">
        <v>8827.7</v>
      </c>
      <c r="G18" s="17">
        <f t="shared" si="1"/>
        <v>109.1620693951992</v>
      </c>
    </row>
    <row r="19" spans="1:7" ht="15" customHeight="1">
      <c r="A19" s="11">
        <v>1600000000</v>
      </c>
      <c r="B19" s="7" t="s">
        <v>28</v>
      </c>
      <c r="C19" s="8">
        <v>0</v>
      </c>
      <c r="D19" s="8">
        <v>0</v>
      </c>
      <c r="E19" s="8">
        <v>0</v>
      </c>
      <c r="F19" s="8">
        <v>42.6</v>
      </c>
      <c r="G19" s="17">
        <f t="shared" si="1"/>
        <v>0</v>
      </c>
    </row>
    <row r="20" spans="1:7" ht="25.5" customHeight="1">
      <c r="A20" s="11">
        <v>1700000000</v>
      </c>
      <c r="B20" s="7" t="s">
        <v>29</v>
      </c>
      <c r="C20" s="8">
        <v>593575.9</v>
      </c>
      <c r="D20" s="8">
        <v>44826.1</v>
      </c>
      <c r="E20" s="8">
        <f t="shared" si="0"/>
        <v>7.551873315611364</v>
      </c>
      <c r="F20" s="8">
        <v>35476.1</v>
      </c>
      <c r="G20" s="17">
        <f t="shared" si="1"/>
        <v>126.35577191404919</v>
      </c>
    </row>
    <row r="21" spans="1:7" ht="25.5" customHeight="1">
      <c r="A21" s="11">
        <v>1800000000</v>
      </c>
      <c r="B21" s="7" t="s">
        <v>33</v>
      </c>
      <c r="C21" s="12">
        <v>17574.3</v>
      </c>
      <c r="D21" s="12">
        <v>1420.1</v>
      </c>
      <c r="E21" s="8">
        <f t="shared" si="0"/>
        <v>8.080549438668966</v>
      </c>
      <c r="F21" s="12">
        <v>1376.4</v>
      </c>
      <c r="G21" s="17">
        <f t="shared" si="1"/>
        <v>103.17494914269108</v>
      </c>
    </row>
    <row r="22" spans="1:7" s="5" customFormat="1" ht="15" customHeight="1">
      <c r="A22" s="13"/>
      <c r="B22" s="3" t="s">
        <v>3</v>
      </c>
      <c r="C22" s="14">
        <f>SUM(C4:C21)</f>
        <v>3074821.7999999993</v>
      </c>
      <c r="D22" s="14">
        <f>SUM(D4:D21)</f>
        <v>485416.99999999994</v>
      </c>
      <c r="E22" s="15">
        <f t="shared" si="0"/>
        <v>15.786833565444347</v>
      </c>
      <c r="F22" s="14">
        <f>SUM(F4:F21)</f>
        <v>585790.6999999998</v>
      </c>
      <c r="G22" s="18">
        <f t="shared" si="1"/>
        <v>82.86526228565938</v>
      </c>
    </row>
    <row r="23" spans="1:7" ht="15" customHeight="1">
      <c r="A23" s="11">
        <v>9000000000</v>
      </c>
      <c r="B23" s="7" t="s">
        <v>4</v>
      </c>
      <c r="C23" s="12">
        <v>41453.4</v>
      </c>
      <c r="D23" s="12">
        <v>3678.8</v>
      </c>
      <c r="E23" s="8">
        <f t="shared" si="0"/>
        <v>8.874543463262361</v>
      </c>
      <c r="F23" s="12">
        <v>5563.9</v>
      </c>
      <c r="G23" s="17">
        <f t="shared" si="1"/>
        <v>66.11908912812956</v>
      </c>
    </row>
    <row r="24" spans="1:7" s="5" customFormat="1" ht="15" customHeight="1">
      <c r="A24" s="13"/>
      <c r="B24" s="3" t="s">
        <v>5</v>
      </c>
      <c r="C24" s="14">
        <f>C22+C23</f>
        <v>3116275.1999999993</v>
      </c>
      <c r="D24" s="14">
        <f>D22+D23</f>
        <v>489095.79999999993</v>
      </c>
      <c r="E24" s="15">
        <f t="shared" si="0"/>
        <v>15.694884713647886</v>
      </c>
      <c r="F24" s="14">
        <f>F22+F23</f>
        <v>591354.5999999999</v>
      </c>
      <c r="G24" s="18">
        <f t="shared" si="1"/>
        <v>82.70770194397744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Пользователь</cp:lastModifiedBy>
  <cp:lastPrinted>2024-04-18T06:17:12Z</cp:lastPrinted>
  <dcterms:created xsi:type="dcterms:W3CDTF">2017-12-11T14:03:53Z</dcterms:created>
  <dcterms:modified xsi:type="dcterms:W3CDTF">2024-04-19T09:31:51Z</dcterms:modified>
  <cp:category/>
  <cp:version/>
  <cp:contentType/>
  <cp:contentStatus/>
</cp:coreProperties>
</file>